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1"/>
  </bookViews>
  <sheets>
    <sheet name="цена 2018 год" sheetId="1" r:id="rId1"/>
    <sheet name="струк на 2018 год" sheetId="2" r:id="rId2"/>
  </sheets>
  <definedNames/>
  <calcPr fullCalcOnLoad="1"/>
</workbook>
</file>

<file path=xl/sharedStrings.xml><?xml version="1.0" encoding="utf-8"?>
<sst xmlns="http://schemas.openxmlformats.org/spreadsheetml/2006/main" count="149" uniqueCount="97">
  <si>
    <t>Показатель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</si>
  <si>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</si>
  <si>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</si>
  <si>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</si>
  <si>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</si>
  <si>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</si>
  <si>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</si>
  <si>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</si>
  <si>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</si>
  <si>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</si>
  <si>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</si>
  <si>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</si>
  <si>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</si>
  <si>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</si>
  <si>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</si>
  <si>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</si>
  <si>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</si>
  <si>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</si>
  <si>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</si>
  <si>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</si>
  <si>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</si>
  <si>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</si>
  <si>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</si>
  <si>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</si>
  <si>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</si>
  <si>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</si>
  <si>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</si>
  <si>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</si>
  <si>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</si>
  <si>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</si>
  <si>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</si>
  <si>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</si>
  <si>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</si>
  <si>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</si>
  <si>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</si>
  <si>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</si>
  <si>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</si>
  <si>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</si>
  <si>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</si>
  <si>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</si>
  <si>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</si>
  <si>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</si>
  <si>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</si>
  <si>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</si>
  <si>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</si>
  <si>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</si>
  <si>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</si>
  <si>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</si>
  <si>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t>Справочно: расходы на ремонт, всего (п. 1.1.1.1 + п. 1.1.1.2)</t>
  </si>
  <si>
    <t xml:space="preserve">Необходимая валовая выручка на оплату технологического расхода электроэнергии (собственная) покупная стоимость </t>
  </si>
  <si>
    <t>1.</t>
  </si>
  <si>
    <t>Получено электроэнергии со стороны</t>
  </si>
  <si>
    <t>2.</t>
  </si>
  <si>
    <t>Потери электроэнергии</t>
  </si>
  <si>
    <t>3.</t>
  </si>
  <si>
    <t>Объем электроэнергии  отпускаемой потребителям</t>
  </si>
  <si>
    <t>тыс.кВт.ч</t>
  </si>
  <si>
    <t>N п\п</t>
  </si>
  <si>
    <t>Наименование   показателя</t>
  </si>
  <si>
    <t>Ед.измер.</t>
  </si>
  <si>
    <t>Дата ввода</t>
  </si>
  <si>
    <t>Срок   действия</t>
  </si>
  <si>
    <t>Реквизиты   решения об установлении (от хх.хх.хххх №)</t>
  </si>
  <si>
    <t>Наименование регулирующего органа,принявшего решение об установлении тарифов и надбавок</t>
  </si>
  <si>
    <t>Источник   официального опубликования</t>
  </si>
  <si>
    <t xml:space="preserve"> 1.1</t>
  </si>
  <si>
    <t>одноставочный</t>
  </si>
  <si>
    <t xml:space="preserve">Региональная энергетическая комиссия Красноярского края </t>
  </si>
  <si>
    <t xml:space="preserve"> 1.2</t>
  </si>
  <si>
    <t>руб/кВт.ч</t>
  </si>
  <si>
    <t>Информация о ценах (тарифах) на электроэнергию</t>
  </si>
  <si>
    <t>Утвержденные тарифы на электроэнергию  в том числе:</t>
  </si>
  <si>
    <t>Балланс электрической энергии</t>
  </si>
  <si>
    <t>Диапозон напряжения  НН</t>
  </si>
  <si>
    <t xml:space="preserve">по передаче электрической энергии </t>
  </si>
  <si>
    <t xml:space="preserve">Значение </t>
  </si>
  <si>
    <t>Прочие   потребители без НДС</t>
  </si>
  <si>
    <t xml:space="preserve">Структура и объем затрат на оказание услуг </t>
  </si>
  <si>
    <t xml:space="preserve">Ед.
</t>
  </si>
  <si>
    <t>изм.</t>
  </si>
  <si>
    <t xml:space="preserve"> газета "Наш Красноярский край", "Официальный интернет-портал правовой информации Красноярского края")www.zakon.krskstate.ru"</t>
  </si>
  <si>
    <t>одноставочный тариф</t>
  </si>
  <si>
    <t>с 01.01.2017года</t>
  </si>
  <si>
    <t>с  01.01.2017 по 30.06.2017г</t>
  </si>
  <si>
    <t xml:space="preserve">Приказ от 13.12.2016г №326-п </t>
  </si>
  <si>
    <t>с  01.07.2017 по 31.12.2017г</t>
  </si>
  <si>
    <t xml:space="preserve"> на 2018 год АО "Таймырбыт" </t>
  </si>
  <si>
    <t>с 01.01.2018года</t>
  </si>
  <si>
    <t>с  01.01.2018 по 30.06.2018г</t>
  </si>
  <si>
    <t>с  01.07.2018 по 31.12.2018г</t>
  </si>
  <si>
    <t xml:space="preserve">Приказ от 12.12.2017г №340-п </t>
  </si>
  <si>
    <t>Население          с НДС(экономически обоснованнй тариф)</t>
  </si>
  <si>
    <t>Население          с НДС(применяется при расчетах с населением )</t>
  </si>
  <si>
    <t>коп./кВт.ч</t>
  </si>
  <si>
    <t xml:space="preserve"> 1.3</t>
  </si>
  <si>
    <t>АО "Таймырбыт" на 2018 год.</t>
  </si>
  <si>
    <t>2018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</si>
</sst>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color indexed="10"/>
      <name val="Times New Roman"/>
      <family val="1"/>
    </font>
    <font>
      <sz val="10"/>
      <name val="Courier New"/>
      <family val="3"/>
    </font>
    <font>
      <b/>
      <i/>
      <sz val="12"/>
      <name val="Times New Roman"/>
      <family val="1"/>
    </font>
    <font>
      <b/>
      <sz val="11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12" xfId="0" applyNumberFormat="1" applyFont="1" applyBorder="1" applyAlignment="1">
      <alignment vertical="center"/>
    </xf>
    <xf numFmtId="164" fontId="0" fillId="0" borderId="20" xfId="0" applyNumberFormat="1" applyBorder="1" applyAlignment="1">
      <alignment/>
    </xf>
    <xf numFmtId="0" fontId="3" fillId="0" borderId="0" xfId="0" applyFont="1" applyAlignment="1">
      <alignment horizontal="justify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14" fontId="3" fillId="0" borderId="15" xfId="0" applyNumberFormat="1" applyFont="1" applyBorder="1" applyAlignment="1">
      <alignment vertical="center" wrapText="1"/>
    </xf>
    <xf numFmtId="0" fontId="8" fillId="0" borderId="15" xfId="0" applyFont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166" fontId="2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2">
      <selection activeCell="E22" sqref="E22"/>
    </sheetView>
  </sheetViews>
  <sheetFormatPr defaultColWidth="9.00390625" defaultRowHeight="12.75"/>
  <cols>
    <col min="1" max="1" width="15.75390625" style="0" customWidth="1"/>
    <col min="2" max="2" width="48.75390625" style="0" customWidth="1"/>
    <col min="3" max="3" width="10.75390625" style="0" customWidth="1"/>
    <col min="4" max="4" width="11.75390625" style="0" customWidth="1"/>
    <col min="5" max="5" width="18.125" style="0" customWidth="1"/>
    <col min="6" max="6" width="18.25390625" style="0" customWidth="1"/>
    <col min="7" max="7" width="32.625" style="0" customWidth="1"/>
    <col min="8" max="8" width="28.00390625" style="0" customWidth="1"/>
    <col min="9" max="9" width="28.875" style="0" customWidth="1"/>
  </cols>
  <sheetData>
    <row r="1" spans="1:8" ht="15.75">
      <c r="A1" s="29"/>
      <c r="H1" s="30"/>
    </row>
    <row r="2" spans="2:3" ht="15.75">
      <c r="B2" s="54" t="s">
        <v>70</v>
      </c>
      <c r="C2" s="54"/>
    </row>
    <row r="3" spans="2:3" ht="15.75">
      <c r="B3" s="54" t="s">
        <v>86</v>
      </c>
      <c r="C3" s="54"/>
    </row>
    <row r="4" spans="1:4" ht="15.75">
      <c r="A4" s="31"/>
      <c r="B4" s="48"/>
      <c r="C4" s="15"/>
      <c r="D4" s="15"/>
    </row>
    <row r="5" ht="13.5">
      <c r="A5" s="32"/>
    </row>
    <row r="6" ht="15.75">
      <c r="A6" s="29"/>
    </row>
    <row r="7" spans="1:9" ht="118.5" customHeight="1">
      <c r="A7" s="33" t="s">
        <v>57</v>
      </c>
      <c r="B7" s="33" t="s">
        <v>58</v>
      </c>
      <c r="C7" s="34" t="s">
        <v>59</v>
      </c>
      <c r="D7" s="34" t="s">
        <v>75</v>
      </c>
      <c r="E7" s="34" t="s">
        <v>60</v>
      </c>
      <c r="F7" s="34" t="s">
        <v>61</v>
      </c>
      <c r="G7" s="34" t="s">
        <v>62</v>
      </c>
      <c r="H7" s="34" t="s">
        <v>63</v>
      </c>
      <c r="I7" s="34" t="s">
        <v>64</v>
      </c>
    </row>
    <row r="8" spans="1:9" ht="15.75">
      <c r="A8" s="35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7">
        <v>9</v>
      </c>
    </row>
    <row r="9" spans="1:9" ht="31.5">
      <c r="A9" s="38">
        <v>1</v>
      </c>
      <c r="B9" s="39" t="s">
        <v>71</v>
      </c>
      <c r="C9" s="40"/>
      <c r="D9" s="40"/>
      <c r="E9" s="40"/>
      <c r="F9" s="40"/>
      <c r="G9" s="40"/>
      <c r="H9" s="40"/>
      <c r="I9" s="40"/>
    </row>
    <row r="10" spans="1:9" ht="31.5">
      <c r="A10" s="33" t="s">
        <v>65</v>
      </c>
      <c r="B10" s="42" t="s">
        <v>91</v>
      </c>
      <c r="C10" s="34"/>
      <c r="D10" s="40"/>
      <c r="E10" s="40"/>
      <c r="F10" s="40"/>
      <c r="G10" s="40"/>
      <c r="H10" s="40"/>
      <c r="I10" s="40"/>
    </row>
    <row r="11" spans="1:9" ht="124.5" customHeight="1">
      <c r="A11" s="33"/>
      <c r="B11" s="34" t="s">
        <v>66</v>
      </c>
      <c r="C11" s="34" t="s">
        <v>69</v>
      </c>
      <c r="D11" s="33">
        <v>2.22</v>
      </c>
      <c r="E11" s="41" t="s">
        <v>87</v>
      </c>
      <c r="F11" s="34" t="s">
        <v>88</v>
      </c>
      <c r="G11" s="34" t="s">
        <v>90</v>
      </c>
      <c r="H11" s="34" t="s">
        <v>67</v>
      </c>
      <c r="I11" s="40" t="s">
        <v>80</v>
      </c>
    </row>
    <row r="12" spans="1:9" ht="124.5" customHeight="1">
      <c r="A12" s="33"/>
      <c r="B12" s="34"/>
      <c r="C12" s="34" t="s">
        <v>69</v>
      </c>
      <c r="D12" s="33">
        <v>2.22</v>
      </c>
      <c r="E12" s="41" t="s">
        <v>87</v>
      </c>
      <c r="F12" s="34" t="s">
        <v>89</v>
      </c>
      <c r="G12" s="34" t="s">
        <v>90</v>
      </c>
      <c r="H12" s="34" t="s">
        <v>67</v>
      </c>
      <c r="I12" s="40" t="s">
        <v>80</v>
      </c>
    </row>
    <row r="13" spans="1:9" ht="124.5" customHeight="1">
      <c r="A13" s="33" t="s">
        <v>68</v>
      </c>
      <c r="B13" s="42" t="s">
        <v>92</v>
      </c>
      <c r="C13" s="34"/>
      <c r="D13" s="40"/>
      <c r="E13" s="40"/>
      <c r="F13" s="40"/>
      <c r="G13" s="40"/>
      <c r="H13" s="40"/>
      <c r="I13" s="40"/>
    </row>
    <row r="14" spans="1:9" ht="124.5" customHeight="1">
      <c r="A14" s="33"/>
      <c r="B14" s="34" t="s">
        <v>66</v>
      </c>
      <c r="C14" s="34" t="s">
        <v>93</v>
      </c>
      <c r="D14" s="33">
        <v>166</v>
      </c>
      <c r="E14" s="41" t="s">
        <v>87</v>
      </c>
      <c r="F14" s="34" t="s">
        <v>88</v>
      </c>
      <c r="G14" s="34" t="s">
        <v>90</v>
      </c>
      <c r="H14" s="34" t="s">
        <v>67</v>
      </c>
      <c r="I14" s="40" t="s">
        <v>80</v>
      </c>
    </row>
    <row r="15" spans="1:9" ht="124.5" customHeight="1">
      <c r="A15" s="33"/>
      <c r="B15" s="34"/>
      <c r="C15" s="34" t="s">
        <v>93</v>
      </c>
      <c r="D15" s="33">
        <v>174</v>
      </c>
      <c r="E15" s="41" t="s">
        <v>87</v>
      </c>
      <c r="F15" s="34" t="s">
        <v>89</v>
      </c>
      <c r="G15" s="34" t="s">
        <v>90</v>
      </c>
      <c r="H15" s="34" t="s">
        <v>67</v>
      </c>
      <c r="I15" s="40" t="s">
        <v>80</v>
      </c>
    </row>
    <row r="16" spans="1:9" ht="15.75">
      <c r="A16" s="33" t="s">
        <v>94</v>
      </c>
      <c r="B16" s="42" t="s">
        <v>76</v>
      </c>
      <c r="C16" s="34"/>
      <c r="D16" s="40"/>
      <c r="E16" s="40"/>
      <c r="F16" s="40"/>
      <c r="G16" s="40"/>
      <c r="H16" s="40"/>
      <c r="I16" s="40"/>
    </row>
    <row r="17" spans="1:9" ht="110.25">
      <c r="A17" s="33"/>
      <c r="B17" s="34" t="s">
        <v>81</v>
      </c>
      <c r="C17" s="34" t="s">
        <v>69</v>
      </c>
      <c r="D17" s="33">
        <v>1.88</v>
      </c>
      <c r="E17" s="41" t="s">
        <v>82</v>
      </c>
      <c r="F17" s="34" t="s">
        <v>83</v>
      </c>
      <c r="G17" s="34" t="s">
        <v>84</v>
      </c>
      <c r="H17" s="34" t="s">
        <v>67</v>
      </c>
      <c r="I17" s="40" t="s">
        <v>80</v>
      </c>
    </row>
    <row r="18" spans="1:9" ht="110.25">
      <c r="A18" s="33"/>
      <c r="B18" s="34" t="s">
        <v>81</v>
      </c>
      <c r="C18" s="34" t="s">
        <v>69</v>
      </c>
      <c r="D18" s="33">
        <v>1.88</v>
      </c>
      <c r="E18" s="41" t="s">
        <v>82</v>
      </c>
      <c r="F18" s="34" t="s">
        <v>85</v>
      </c>
      <c r="G18" s="34" t="s">
        <v>84</v>
      </c>
      <c r="H18" s="34" t="s">
        <v>67</v>
      </c>
      <c r="I18" s="40" t="s">
        <v>80</v>
      </c>
    </row>
  </sheetData>
  <sheetProtection/>
  <mergeCells count="2">
    <mergeCell ref="B3:C3"/>
    <mergeCell ref="B2:C2"/>
  </mergeCells>
  <printOptions/>
  <pageMargins left="0.75" right="0.16" top="0.22" bottom="0.16" header="0.5" footer="0.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"/>
  <sheetViews>
    <sheetView tabSelected="1" zoomScalePageLayoutView="0" workbookViewId="0" topLeftCell="A23">
      <selection activeCell="D38" sqref="D38"/>
    </sheetView>
  </sheetViews>
  <sheetFormatPr defaultColWidth="9.00390625" defaultRowHeight="12.75"/>
  <cols>
    <col min="2" max="2" width="54.375" style="0" customWidth="1"/>
    <col min="4" max="4" width="9.625" style="0" bestFit="1" customWidth="1"/>
    <col min="5" max="5" width="10.625" style="0" bestFit="1" customWidth="1"/>
    <col min="6" max="6" width="20.25390625" style="0" customWidth="1"/>
  </cols>
  <sheetData>
    <row r="2" spans="1:6" ht="15.75">
      <c r="A2" s="54" t="s">
        <v>77</v>
      </c>
      <c r="B2" s="54"/>
      <c r="C2" s="54"/>
      <c r="D2" s="54"/>
      <c r="E2" s="54"/>
      <c r="F2" s="2"/>
    </row>
    <row r="3" spans="1:6" ht="15.75">
      <c r="A3" s="54" t="s">
        <v>74</v>
      </c>
      <c r="B3" s="54"/>
      <c r="C3" s="54"/>
      <c r="D3" s="54"/>
      <c r="E3" s="54"/>
      <c r="F3" s="2"/>
    </row>
    <row r="4" spans="1:6" ht="15.75">
      <c r="A4" s="54" t="s">
        <v>95</v>
      </c>
      <c r="B4" s="54"/>
      <c r="C4" s="54"/>
      <c r="D4" s="54"/>
      <c r="E4" s="54"/>
      <c r="F4" s="2"/>
    </row>
    <row r="7" spans="1:6" ht="24" customHeight="1">
      <c r="A7" s="6" t="s">
        <v>44</v>
      </c>
      <c r="B7" s="49" t="s">
        <v>0</v>
      </c>
      <c r="C7" s="50" t="s">
        <v>78</v>
      </c>
      <c r="D7" s="55" t="s">
        <v>96</v>
      </c>
      <c r="E7" s="56"/>
      <c r="F7" s="8" t="s">
        <v>3</v>
      </c>
    </row>
    <row r="8" spans="1:6" ht="15">
      <c r="A8" s="7"/>
      <c r="B8" s="3"/>
      <c r="C8" s="51" t="s">
        <v>79</v>
      </c>
      <c r="D8" s="5" t="s">
        <v>1</v>
      </c>
      <c r="E8" s="5" t="s">
        <v>2</v>
      </c>
      <c r="F8" s="7"/>
    </row>
    <row r="9" spans="1:6" ht="53.25" customHeight="1">
      <c r="A9" s="44" t="s">
        <v>4</v>
      </c>
      <c r="B9" s="45" t="s">
        <v>5</v>
      </c>
      <c r="C9" s="46" t="s">
        <v>6</v>
      </c>
      <c r="D9" s="46"/>
      <c r="E9" s="46"/>
      <c r="F9" s="47"/>
    </row>
    <row r="10" spans="1:6" ht="45" customHeight="1">
      <c r="A10" s="10" t="s">
        <v>7</v>
      </c>
      <c r="B10" s="4" t="s">
        <v>8</v>
      </c>
      <c r="C10" s="5" t="s">
        <v>6</v>
      </c>
      <c r="D10" s="5">
        <f>D11+D21+D28</f>
        <v>31663.02</v>
      </c>
      <c r="E10" s="5"/>
      <c r="F10" s="9"/>
    </row>
    <row r="11" spans="1:6" ht="42.75" customHeight="1">
      <c r="A11" s="10" t="s">
        <v>9</v>
      </c>
      <c r="B11" s="4" t="s">
        <v>45</v>
      </c>
      <c r="C11" s="5" t="s">
        <v>6</v>
      </c>
      <c r="D11" s="5">
        <f>D12+D14+D16+D17</f>
        <v>32967.83</v>
      </c>
      <c r="E11" s="5"/>
      <c r="F11" s="9"/>
    </row>
    <row r="12" spans="1:6" ht="43.5" customHeight="1">
      <c r="A12" s="10" t="s">
        <v>11</v>
      </c>
      <c r="B12" s="4" t="s">
        <v>12</v>
      </c>
      <c r="C12" s="5" t="s">
        <v>6</v>
      </c>
      <c r="D12" s="5">
        <f>648.73+7367.6</f>
        <v>8016.33</v>
      </c>
      <c r="E12" s="5"/>
      <c r="F12" s="9"/>
    </row>
    <row r="13" spans="1:6" ht="37.5" customHeight="1">
      <c r="A13" s="10" t="s">
        <v>14</v>
      </c>
      <c r="B13" s="4" t="s">
        <v>15</v>
      </c>
      <c r="C13" s="5" t="s">
        <v>6</v>
      </c>
      <c r="D13" s="5">
        <v>5112.35</v>
      </c>
      <c r="E13" s="5"/>
      <c r="F13" s="9"/>
    </row>
    <row r="14" spans="1:6" ht="39" customHeight="1">
      <c r="A14" s="10" t="s">
        <v>13</v>
      </c>
      <c r="B14" s="4" t="s">
        <v>46</v>
      </c>
      <c r="C14" s="5" t="s">
        <v>6</v>
      </c>
      <c r="D14" s="5">
        <f>10421.26+3012.24</f>
        <v>13433.5</v>
      </c>
      <c r="E14" s="5"/>
      <c r="F14" s="9"/>
    </row>
    <row r="15" spans="1:6" ht="36" customHeight="1">
      <c r="A15" s="10" t="s">
        <v>16</v>
      </c>
      <c r="B15" s="4" t="s">
        <v>15</v>
      </c>
      <c r="C15" s="5" t="s">
        <v>6</v>
      </c>
      <c r="D15" s="5"/>
      <c r="E15" s="5"/>
      <c r="F15" s="9"/>
    </row>
    <row r="16" spans="1:6" ht="42" customHeight="1">
      <c r="A16" s="10" t="s">
        <v>17</v>
      </c>
      <c r="B16" s="4" t="s">
        <v>18</v>
      </c>
      <c r="C16" s="5" t="s">
        <v>6</v>
      </c>
      <c r="D16" s="5">
        <v>18.5</v>
      </c>
      <c r="E16" s="5"/>
      <c r="F16" s="9"/>
    </row>
    <row r="17" spans="1:6" ht="34.5" customHeight="1">
      <c r="A17" s="10" t="s">
        <v>19</v>
      </c>
      <c r="B17" s="4" t="s">
        <v>20</v>
      </c>
      <c r="C17" s="5" t="s">
        <v>6</v>
      </c>
      <c r="D17" s="53">
        <f>D18+D19+D20</f>
        <v>11499.5</v>
      </c>
      <c r="E17" s="5"/>
      <c r="F17" s="9"/>
    </row>
    <row r="18" spans="1:6" ht="33.75" customHeight="1">
      <c r="A18" s="10" t="s">
        <v>21</v>
      </c>
      <c r="B18" s="4" t="s">
        <v>22</v>
      </c>
      <c r="C18" s="5" t="s">
        <v>6</v>
      </c>
      <c r="D18" s="5"/>
      <c r="E18" s="5"/>
      <c r="F18" s="9"/>
    </row>
    <row r="19" spans="1:6" ht="36" customHeight="1">
      <c r="A19" s="10" t="s">
        <v>23</v>
      </c>
      <c r="B19" s="4" t="s">
        <v>24</v>
      </c>
      <c r="C19" s="5" t="s">
        <v>6</v>
      </c>
      <c r="D19" s="5">
        <v>0</v>
      </c>
      <c r="E19" s="5"/>
      <c r="F19" s="9"/>
    </row>
    <row r="20" spans="1:6" ht="33.75" customHeight="1">
      <c r="A20" s="10" t="s">
        <v>25</v>
      </c>
      <c r="B20" s="4" t="s">
        <v>26</v>
      </c>
      <c r="C20" s="5" t="s">
        <v>6</v>
      </c>
      <c r="D20" s="5">
        <v>11499.5</v>
      </c>
      <c r="E20" s="5"/>
      <c r="F20" s="9"/>
    </row>
    <row r="21" spans="1:6" ht="27.75" customHeight="1">
      <c r="A21" s="10" t="s">
        <v>10</v>
      </c>
      <c r="B21" s="4" t="s">
        <v>27</v>
      </c>
      <c r="C21" s="5" t="s">
        <v>6</v>
      </c>
      <c r="D21" s="5">
        <v>0</v>
      </c>
      <c r="E21" s="27"/>
      <c r="F21" s="9"/>
    </row>
    <row r="22" spans="1:6" ht="42" customHeight="1">
      <c r="A22" s="10" t="s">
        <v>28</v>
      </c>
      <c r="B22" s="4" t="s">
        <v>29</v>
      </c>
      <c r="C22" s="5" t="s">
        <v>6</v>
      </c>
      <c r="D22" s="5">
        <v>0</v>
      </c>
      <c r="E22" s="27"/>
      <c r="F22" s="9"/>
    </row>
    <row r="23" spans="1:6" ht="35.25" customHeight="1">
      <c r="A23" s="10" t="s">
        <v>30</v>
      </c>
      <c r="B23" s="4" t="s">
        <v>47</v>
      </c>
      <c r="C23" s="5" t="s">
        <v>6</v>
      </c>
      <c r="D23" s="5">
        <v>0</v>
      </c>
      <c r="E23" s="5"/>
      <c r="F23" s="9"/>
    </row>
    <row r="24" spans="1:6" ht="42" customHeight="1">
      <c r="A24" s="10" t="s">
        <v>31</v>
      </c>
      <c r="B24" s="4" t="s">
        <v>32</v>
      </c>
      <c r="C24" s="5" t="s">
        <v>6</v>
      </c>
      <c r="D24" s="5">
        <v>0</v>
      </c>
      <c r="E24" s="5"/>
      <c r="F24" s="9"/>
    </row>
    <row r="25" spans="1:6" ht="41.25" customHeight="1">
      <c r="A25" s="10" t="s">
        <v>33</v>
      </c>
      <c r="B25" s="4" t="s">
        <v>34</v>
      </c>
      <c r="C25" s="5" t="s">
        <v>6</v>
      </c>
      <c r="D25" s="5">
        <v>0</v>
      </c>
      <c r="E25" s="5"/>
      <c r="F25" s="9"/>
    </row>
    <row r="26" spans="1:6" ht="33" customHeight="1">
      <c r="A26" s="10" t="s">
        <v>35</v>
      </c>
      <c r="B26" s="4" t="s">
        <v>36</v>
      </c>
      <c r="C26" s="5" t="s">
        <v>6</v>
      </c>
      <c r="D26" s="5">
        <v>0</v>
      </c>
      <c r="E26" s="5"/>
      <c r="F26" s="9"/>
    </row>
    <row r="27" spans="1:6" ht="27" customHeight="1">
      <c r="A27" s="10" t="s">
        <v>37</v>
      </c>
      <c r="B27" s="4" t="s">
        <v>38</v>
      </c>
      <c r="C27" s="5" t="s">
        <v>6</v>
      </c>
      <c r="D27" s="5">
        <v>0</v>
      </c>
      <c r="E27" s="5"/>
      <c r="F27" s="9"/>
    </row>
    <row r="28" spans="1:6" ht="72.75" customHeight="1">
      <c r="A28" s="10" t="s">
        <v>39</v>
      </c>
      <c r="B28" s="4" t="s">
        <v>40</v>
      </c>
      <c r="C28" s="5" t="s">
        <v>6</v>
      </c>
      <c r="D28" s="5">
        <f>2262.47-3567.28</f>
        <v>-1304.8100000000004</v>
      </c>
      <c r="E28" s="5"/>
      <c r="F28" s="9"/>
    </row>
    <row r="29" spans="1:6" ht="45" customHeight="1">
      <c r="A29" s="10" t="s">
        <v>41</v>
      </c>
      <c r="B29" s="4" t="s">
        <v>48</v>
      </c>
      <c r="C29" s="5" t="s">
        <v>6</v>
      </c>
      <c r="D29" s="5">
        <f>D13+D15</f>
        <v>5112.35</v>
      </c>
      <c r="E29" s="5"/>
      <c r="F29" s="9"/>
    </row>
    <row r="30" spans="1:6" ht="40.5" customHeight="1">
      <c r="A30" s="10" t="s">
        <v>42</v>
      </c>
      <c r="B30" s="4" t="s">
        <v>43</v>
      </c>
      <c r="C30" s="5" t="s">
        <v>6</v>
      </c>
      <c r="D30" s="5">
        <v>0</v>
      </c>
      <c r="E30" s="5"/>
      <c r="F30" s="9"/>
    </row>
    <row r="31" spans="1:6" ht="43.5" customHeight="1">
      <c r="A31" s="10" t="s">
        <v>7</v>
      </c>
      <c r="B31" s="4" t="s">
        <v>49</v>
      </c>
      <c r="C31" s="5" t="s">
        <v>6</v>
      </c>
      <c r="D31" s="5">
        <v>51666.85</v>
      </c>
      <c r="E31" s="5"/>
      <c r="F31" s="9"/>
    </row>
    <row r="33" spans="1:6" ht="15">
      <c r="A33" s="24"/>
      <c r="B33" s="12" t="s">
        <v>72</v>
      </c>
      <c r="C33" s="21"/>
      <c r="D33" s="13"/>
      <c r="E33" s="21"/>
      <c r="F33" s="14"/>
    </row>
    <row r="34" spans="1:6" ht="14.25">
      <c r="A34" s="25"/>
      <c r="B34" s="43" t="s">
        <v>73</v>
      </c>
      <c r="C34" s="22"/>
      <c r="D34" s="15"/>
      <c r="E34" s="22"/>
      <c r="F34" s="16"/>
    </row>
    <row r="35" spans="1:6" ht="14.25">
      <c r="A35" s="25"/>
      <c r="B35" s="43"/>
      <c r="C35" s="22"/>
      <c r="D35" s="15"/>
      <c r="E35" s="22"/>
      <c r="F35" s="16"/>
    </row>
    <row r="36" spans="1:6" ht="15">
      <c r="A36" s="25" t="s">
        <v>50</v>
      </c>
      <c r="B36" s="11" t="s">
        <v>51</v>
      </c>
      <c r="C36" s="22" t="s">
        <v>56</v>
      </c>
      <c r="D36" s="52">
        <v>46120.23</v>
      </c>
      <c r="E36" s="28"/>
      <c r="F36" s="16"/>
    </row>
    <row r="37" spans="1:6" ht="15">
      <c r="A37" s="25" t="s">
        <v>52</v>
      </c>
      <c r="B37" s="17" t="s">
        <v>53</v>
      </c>
      <c r="C37" s="22" t="s">
        <v>56</v>
      </c>
      <c r="D37" s="52">
        <f>D36-D38</f>
        <v>1872.4690000000046</v>
      </c>
      <c r="E37" s="22"/>
      <c r="F37" s="16"/>
    </row>
    <row r="38" spans="1:6" ht="15">
      <c r="A38" s="25" t="s">
        <v>54</v>
      </c>
      <c r="B38" s="17" t="s">
        <v>55</v>
      </c>
      <c r="C38" s="22" t="s">
        <v>56</v>
      </c>
      <c r="D38" s="52">
        <v>44247.761</v>
      </c>
      <c r="E38" s="28"/>
      <c r="F38" s="16"/>
    </row>
    <row r="39" spans="1:6" ht="12.75">
      <c r="A39" s="26"/>
      <c r="B39" s="18"/>
      <c r="C39" s="23"/>
      <c r="D39" s="19"/>
      <c r="E39" s="23"/>
      <c r="F39" s="20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</sheetData>
  <sheetProtection/>
  <mergeCells count="4">
    <mergeCell ref="D7:E7"/>
    <mergeCell ref="A2:E2"/>
    <mergeCell ref="A3:E3"/>
    <mergeCell ref="A4:E4"/>
  </mergeCells>
  <printOptions/>
  <pageMargins left="0.75" right="0.21" top="0.32" bottom="1" header="0.5" footer="0.5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Т. Е. Гончаренко</cp:lastModifiedBy>
  <cp:lastPrinted>2012-01-11T12:23:56Z</cp:lastPrinted>
  <dcterms:created xsi:type="dcterms:W3CDTF">2010-05-19T10:50:44Z</dcterms:created>
  <dcterms:modified xsi:type="dcterms:W3CDTF">2017-12-27T05:57:51Z</dcterms:modified>
  <cp:category/>
  <cp:version/>
  <cp:contentType/>
  <cp:contentStatus/>
</cp:coreProperties>
</file>